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145" windowHeight="4875" tabRatio="715" activeTab="0"/>
  </bookViews>
  <sheets>
    <sheet name="Пенсионный план" sheetId="1" r:id="rId1"/>
  </sheets>
  <definedNames>
    <definedName name="_xlnm.Print_Area" localSheetId="0">'Пенсионный план'!$A$4:$B$8</definedName>
  </definedNames>
  <calcPr fullCalcOnLoad="1"/>
</workbook>
</file>

<file path=xl/sharedStrings.xml><?xml version="1.0" encoding="utf-8"?>
<sst xmlns="http://schemas.openxmlformats.org/spreadsheetml/2006/main" count="9" uniqueCount="9">
  <si>
    <t>Ваш текущий капитал</t>
  </si>
  <si>
    <t xml:space="preserve">Через сколько лет Вы хотите выйти на пенсию? </t>
  </si>
  <si>
    <t>Необходимый размер ежемесячных инвестиций:</t>
  </si>
  <si>
    <t>Предполагаемая доходность инвестиций</t>
  </si>
  <si>
    <t>Желаемый размер ежемесячной пенсии:</t>
  </si>
  <si>
    <t>Пробуйте разные варианты:</t>
  </si>
  <si>
    <r>
      <t xml:space="preserve">Инструкция:
</t>
    </r>
    <r>
      <rPr>
        <sz val="10"/>
        <rFont val="Arial Cyr"/>
        <family val="0"/>
      </rPr>
      <t xml:space="preserve">Введите в соответствующие ячейки текущее состояние Вашего капитала и желаемый размер будущей пенсии. В таблице вариантов Вы можете изменять срок до выхода на пенсию и предполагаемую доходность Ваших инвестиций (в % годовых). В зависимости от этих условий меняется сумма, которую Вам необходимо инвестировать каждый месяц.
</t>
    </r>
    <r>
      <rPr>
        <b/>
        <sz val="10"/>
        <rFont val="Arial Cyr"/>
        <family val="0"/>
      </rPr>
      <t>Примечания:
1.</t>
    </r>
    <r>
      <rPr>
        <sz val="10"/>
        <rFont val="Arial Cyr"/>
        <family val="0"/>
      </rPr>
      <t xml:space="preserve"> Если хотите сравнить между собой больше 10 вариантов, просто протяните формулы столбцов А, В и С вниз.
</t>
    </r>
    <r>
      <rPr>
        <b/>
        <sz val="10"/>
        <rFont val="Arial Cyr"/>
        <family val="0"/>
      </rPr>
      <t>2.</t>
    </r>
    <r>
      <rPr>
        <sz val="10"/>
        <rFont val="Arial Cyr"/>
        <family val="0"/>
      </rPr>
      <t xml:space="preserve"> Валюта не играет роли. В какой валюте Вы зададите сумму текущего капитала, в такой и будут рассчитаны ежемесячные инвестиции.
</t>
    </r>
    <r>
      <rPr>
        <b/>
        <sz val="10"/>
        <rFont val="Arial Cyr"/>
        <family val="0"/>
      </rPr>
      <t>3.</t>
    </r>
    <r>
      <rPr>
        <sz val="10"/>
        <rFont val="Arial Cyr"/>
        <family val="0"/>
      </rPr>
      <t xml:space="preserve"> Калькулятор построен на предположении, что желаемая пенсия будет выплачиваться неограниченный промежуток времени. Расчет инвестиций для выплаты пенсии в течение ограниченное количества лет будет в следующей версии.</t>
    </r>
  </si>
  <si>
    <t>Пенсионный план</t>
  </si>
  <si>
    <t>www.myrichway.ru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</si>
</sst>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d\ mmm;@"/>
    <numFmt numFmtId="170" formatCode="[$-419]mmmm\ yyyy;@"/>
    <numFmt numFmtId="171" formatCode="0.0"/>
    <numFmt numFmtId="172" formatCode="dd/mm/yy;@"/>
    <numFmt numFmtId="173" formatCode="mmm/yyyy"/>
    <numFmt numFmtId="174" formatCode="#,##0.0"/>
    <numFmt numFmtId="175" formatCode="#,##0.0000"/>
    <numFmt numFmtId="176" formatCode="_-* #,##0.0_р_._-;\-* #,##0.0_р_._-;_-* &quot;-&quot;??_р_._-;_-@_-"/>
    <numFmt numFmtId="177" formatCode="_-* #,##0_р_._-;\-* #,##0_р_._-;_-* &quot;-&quot;??_р_._-;_-@_-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9"/>
      <name val="Arial Cyr"/>
      <family val="0"/>
    </font>
    <font>
      <b/>
      <sz val="14"/>
      <color indexed="12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3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9" fontId="5" fillId="0" borderId="2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177" fontId="0" fillId="0" borderId="1" xfId="20" applyNumberFormat="1" applyBorder="1" applyAlignment="1">
      <alignment/>
    </xf>
    <xf numFmtId="0" fontId="0" fillId="0" borderId="3" xfId="0" applyBorder="1" applyAlignment="1">
      <alignment/>
    </xf>
    <xf numFmtId="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177" fontId="4" fillId="0" borderId="9" xfId="20" applyNumberFormat="1" applyFont="1" applyBorder="1" applyAlignment="1">
      <alignment/>
    </xf>
    <xf numFmtId="177" fontId="4" fillId="0" borderId="1" xfId="2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" fillId="0" borderId="1" xfId="15" applyBorder="1" applyAlignment="1">
      <alignment horizontal="right"/>
    </xf>
    <xf numFmtId="0" fontId="7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yrichway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15" workbookViewId="0" topLeftCell="A1">
      <selection activeCell="C2" sqref="C2"/>
    </sheetView>
  </sheetViews>
  <sheetFormatPr defaultColWidth="9.00390625" defaultRowHeight="12.75"/>
  <cols>
    <col min="1" max="2" width="20.00390625" style="1" customWidth="1"/>
    <col min="3" max="3" width="12.875" style="1" bestFit="1" customWidth="1"/>
    <col min="4" max="4" width="14.375" style="1" hidden="1" customWidth="1"/>
    <col min="5" max="5" width="3.00390625" style="1" customWidth="1"/>
    <col min="6" max="9" width="20.75390625" style="1" customWidth="1"/>
    <col min="10" max="10" width="21.375" style="1" customWidth="1"/>
    <col min="11" max="16384" width="9.125" style="1" customWidth="1"/>
  </cols>
  <sheetData>
    <row r="1" ht="20.25" customHeight="1">
      <c r="A1" s="31" t="s">
        <v>7</v>
      </c>
    </row>
    <row r="2" ht="20.25" customHeight="1">
      <c r="A2" s="30" t="s">
        <v>8</v>
      </c>
    </row>
    <row r="3" ht="16.5" customHeight="1"/>
    <row r="4" spans="1:9" ht="33" customHeight="1">
      <c r="A4" s="6" t="s">
        <v>0</v>
      </c>
      <c r="B4" s="6" t="s">
        <v>4</v>
      </c>
      <c r="F4" s="21" t="s">
        <v>6</v>
      </c>
      <c r="G4" s="22"/>
      <c r="H4" s="22"/>
      <c r="I4" s="23"/>
    </row>
    <row r="5" spans="1:9" ht="12.75" customHeight="1">
      <c r="A5" s="2">
        <v>50000</v>
      </c>
      <c r="B5" s="2">
        <v>150000</v>
      </c>
      <c r="C5" s="17"/>
      <c r="D5" s="17"/>
      <c r="F5" s="24"/>
      <c r="G5" s="25"/>
      <c r="H5" s="25"/>
      <c r="I5" s="26"/>
    </row>
    <row r="6" spans="6:9" ht="12.75" customHeight="1">
      <c r="F6" s="24"/>
      <c r="G6" s="25"/>
      <c r="H6" s="25"/>
      <c r="I6" s="26"/>
    </row>
    <row r="7" spans="1:9" ht="12.75" customHeight="1" thickBot="1">
      <c r="A7" s="8"/>
      <c r="B7" s="8"/>
      <c r="F7" s="24"/>
      <c r="G7" s="25"/>
      <c r="H7" s="25"/>
      <c r="I7" s="26"/>
    </row>
    <row r="8" spans="1:9" ht="17.25" customHeight="1" thickBot="1">
      <c r="A8" s="19" t="s">
        <v>5</v>
      </c>
      <c r="B8" s="20"/>
      <c r="C8" s="11"/>
      <c r="F8" s="24"/>
      <c r="G8" s="25"/>
      <c r="H8" s="25"/>
      <c r="I8" s="26"/>
    </row>
    <row r="9" spans="1:9" ht="61.5" customHeight="1" thickBot="1">
      <c r="A9" s="12" t="s">
        <v>3</v>
      </c>
      <c r="B9" s="13" t="s">
        <v>1</v>
      </c>
      <c r="C9" s="14" t="s">
        <v>2</v>
      </c>
      <c r="D9" s="18"/>
      <c r="E9" s="4"/>
      <c r="F9" s="24"/>
      <c r="G9" s="25"/>
      <c r="H9" s="25"/>
      <c r="I9" s="26"/>
    </row>
    <row r="10" spans="1:9" ht="12.75" customHeight="1">
      <c r="A10" s="9">
        <v>0.1</v>
      </c>
      <c r="B10" s="10">
        <v>15</v>
      </c>
      <c r="C10" s="15">
        <f aca="true" t="shared" si="0" ref="C10:C19">IF(D10&gt;0,D10,0)</f>
        <v>74177</v>
      </c>
      <c r="D10" s="7">
        <f aca="true" t="shared" si="1" ref="D10:D27">ROUND((($B$5*200-$A$5*(1+A10)^B10)*((A10+1)^(1/12)-1))/(((1+((A10+1)^(1/12)-1))^(B10*12)-1)*(1+((A10+1)^(1/12)-1))),0)</f>
        <v>74177</v>
      </c>
      <c r="E10" s="4"/>
      <c r="F10" s="24"/>
      <c r="G10" s="25"/>
      <c r="H10" s="25"/>
      <c r="I10" s="26"/>
    </row>
    <row r="11" spans="1:9" ht="12.75" customHeight="1">
      <c r="A11" s="5">
        <v>0.15</v>
      </c>
      <c r="B11" s="3">
        <v>15</v>
      </c>
      <c r="C11" s="16">
        <f t="shared" si="0"/>
        <v>48012</v>
      </c>
      <c r="D11" s="7">
        <f t="shared" si="1"/>
        <v>48012</v>
      </c>
      <c r="E11" s="4"/>
      <c r="F11" s="24"/>
      <c r="G11" s="25"/>
      <c r="H11" s="25"/>
      <c r="I11" s="26"/>
    </row>
    <row r="12" spans="1:9" ht="12.75" customHeight="1">
      <c r="A12" s="5">
        <v>0.2</v>
      </c>
      <c r="B12" s="3">
        <v>15</v>
      </c>
      <c r="C12" s="16">
        <f t="shared" si="0"/>
        <v>30592</v>
      </c>
      <c r="D12" s="7">
        <f t="shared" si="1"/>
        <v>30592</v>
      </c>
      <c r="E12" s="4"/>
      <c r="F12" s="24"/>
      <c r="G12" s="25"/>
      <c r="H12" s="25"/>
      <c r="I12" s="26"/>
    </row>
    <row r="13" spans="1:9" ht="12.75">
      <c r="A13" s="5">
        <v>0.1</v>
      </c>
      <c r="B13" s="10">
        <v>25</v>
      </c>
      <c r="C13" s="16">
        <f t="shared" si="0"/>
        <v>23696</v>
      </c>
      <c r="D13" s="7">
        <f t="shared" si="1"/>
        <v>23696</v>
      </c>
      <c r="E13" s="4"/>
      <c r="F13" s="24"/>
      <c r="G13" s="25"/>
      <c r="H13" s="25"/>
      <c r="I13" s="26"/>
    </row>
    <row r="14" spans="1:9" ht="12.75">
      <c r="A14" s="5">
        <v>0.15</v>
      </c>
      <c r="B14" s="3">
        <v>25</v>
      </c>
      <c r="C14" s="16">
        <f t="shared" si="0"/>
        <v>10286</v>
      </c>
      <c r="D14" s="7">
        <f t="shared" si="1"/>
        <v>10286</v>
      </c>
      <c r="E14" s="4"/>
      <c r="F14" s="24"/>
      <c r="G14" s="25"/>
      <c r="H14" s="25"/>
      <c r="I14" s="26"/>
    </row>
    <row r="15" spans="1:9" ht="12.75">
      <c r="A15" s="5">
        <v>0.2</v>
      </c>
      <c r="B15" s="3">
        <v>25</v>
      </c>
      <c r="C15" s="16">
        <f t="shared" si="0"/>
        <v>4030</v>
      </c>
      <c r="D15" s="7">
        <f t="shared" si="1"/>
        <v>4030</v>
      </c>
      <c r="F15" s="24"/>
      <c r="G15" s="25"/>
      <c r="H15" s="25"/>
      <c r="I15" s="26"/>
    </row>
    <row r="16" spans="1:9" ht="12.75">
      <c r="A16" s="5">
        <v>0.1</v>
      </c>
      <c r="B16" s="3">
        <v>30</v>
      </c>
      <c r="C16" s="16">
        <f t="shared" si="0"/>
        <v>14008</v>
      </c>
      <c r="D16" s="7">
        <f t="shared" si="1"/>
        <v>14008</v>
      </c>
      <c r="F16" s="27"/>
      <c r="G16" s="28"/>
      <c r="H16" s="28"/>
      <c r="I16" s="29"/>
    </row>
    <row r="17" spans="1:7" ht="12.75">
      <c r="A17" s="5">
        <v>0.15</v>
      </c>
      <c r="B17" s="3">
        <v>30</v>
      </c>
      <c r="C17" s="16">
        <f t="shared" si="0"/>
        <v>4739</v>
      </c>
      <c r="D17" s="7">
        <f t="shared" si="1"/>
        <v>4739</v>
      </c>
      <c r="G17" s="4"/>
    </row>
    <row r="18" spans="1:7" ht="12.75">
      <c r="A18" s="5">
        <v>0.2</v>
      </c>
      <c r="B18" s="3">
        <v>30</v>
      </c>
      <c r="C18" s="16">
        <f t="shared" si="0"/>
        <v>1157</v>
      </c>
      <c r="D18" s="7">
        <f t="shared" si="1"/>
        <v>1157</v>
      </c>
      <c r="G18" s="4"/>
    </row>
    <row r="19" spans="1:7" ht="12.75">
      <c r="A19" s="5">
        <v>0.15</v>
      </c>
      <c r="B19" s="3">
        <v>35</v>
      </c>
      <c r="C19" s="16">
        <f t="shared" si="0"/>
        <v>2045</v>
      </c>
      <c r="D19" s="7">
        <f t="shared" si="1"/>
        <v>2045</v>
      </c>
      <c r="G19" s="4"/>
    </row>
    <row r="20" spans="4:7" ht="12.75">
      <c r="D20" s="1" t="e">
        <f t="shared" si="1"/>
        <v>#DIV/0!</v>
      </c>
      <c r="G20" s="4"/>
    </row>
    <row r="21" spans="4:7" ht="12.75">
      <c r="D21" s="1" t="e">
        <f t="shared" si="1"/>
        <v>#DIV/0!</v>
      </c>
      <c r="G21" s="4"/>
    </row>
    <row r="22" spans="4:7" ht="12.75">
      <c r="D22" s="1" t="e">
        <f t="shared" si="1"/>
        <v>#DIV/0!</v>
      </c>
      <c r="G22" s="4"/>
    </row>
    <row r="23" spans="4:7" ht="12.75">
      <c r="D23" s="1" t="e">
        <f t="shared" si="1"/>
        <v>#DIV/0!</v>
      </c>
      <c r="G23" s="4"/>
    </row>
    <row r="24" spans="4:7" ht="12.75">
      <c r="D24" s="1" t="e">
        <f t="shared" si="1"/>
        <v>#DIV/0!</v>
      </c>
      <c r="G24" s="4"/>
    </row>
    <row r="25" spans="4:7" ht="12.75">
      <c r="D25" s="1" t="e">
        <f t="shared" si="1"/>
        <v>#DIV/0!</v>
      </c>
      <c r="G25" s="4"/>
    </row>
    <row r="26" spans="4:7" ht="12.75">
      <c r="D26" s="1" t="e">
        <f t="shared" si="1"/>
        <v>#DIV/0!</v>
      </c>
      <c r="G26" s="4"/>
    </row>
    <row r="27" spans="4:7" ht="12.75">
      <c r="D27" s="1" t="e">
        <f t="shared" si="1"/>
        <v>#DIV/0!</v>
      </c>
      <c r="G27" s="4"/>
    </row>
    <row r="28" spans="4:7" ht="12.75">
      <c r="D28" s="7" t="e">
        <f aca="true" t="shared" si="2" ref="D28:D48">ROUND((($B$5*200-$A$5*(1+A28)^B28)*((A28+1)^(1/12)-1))/(((1+((A28+1)^(1/12)-1))^(B28*12)-1)*(1+((A28+1)^(1/12)-1))),0)</f>
        <v>#DIV/0!</v>
      </c>
      <c r="G28" s="4"/>
    </row>
    <row r="29" spans="4:7" ht="12.75">
      <c r="D29" s="7" t="e">
        <f t="shared" si="2"/>
        <v>#DIV/0!</v>
      </c>
      <c r="G29" s="4"/>
    </row>
    <row r="30" spans="4:7" ht="12.75">
      <c r="D30" s="7" t="e">
        <f t="shared" si="2"/>
        <v>#DIV/0!</v>
      </c>
      <c r="G30" s="4"/>
    </row>
    <row r="31" spans="4:7" ht="12.75">
      <c r="D31" s="7" t="e">
        <f t="shared" si="2"/>
        <v>#DIV/0!</v>
      </c>
      <c r="G31" s="4"/>
    </row>
    <row r="32" spans="4:7" ht="12.75">
      <c r="D32" s="7" t="e">
        <f t="shared" si="2"/>
        <v>#DIV/0!</v>
      </c>
      <c r="G32" s="4"/>
    </row>
    <row r="33" spans="4:7" ht="12.75">
      <c r="D33" s="7" t="e">
        <f t="shared" si="2"/>
        <v>#DIV/0!</v>
      </c>
      <c r="G33" s="4"/>
    </row>
    <row r="34" spans="4:7" ht="12.75">
      <c r="D34" s="7" t="e">
        <f t="shared" si="2"/>
        <v>#DIV/0!</v>
      </c>
      <c r="G34" s="4"/>
    </row>
    <row r="35" spans="4:7" ht="12.75">
      <c r="D35" s="7" t="e">
        <f t="shared" si="2"/>
        <v>#DIV/0!</v>
      </c>
      <c r="G35" s="4"/>
    </row>
    <row r="36" spans="4:7" ht="12.75">
      <c r="D36" s="7" t="e">
        <f t="shared" si="2"/>
        <v>#DIV/0!</v>
      </c>
      <c r="G36" s="4"/>
    </row>
    <row r="37" spans="4:7" ht="12.75">
      <c r="D37" s="7" t="e">
        <f t="shared" si="2"/>
        <v>#DIV/0!</v>
      </c>
      <c r="G37" s="4"/>
    </row>
    <row r="38" spans="4:7" ht="12.75">
      <c r="D38" s="7" t="e">
        <f t="shared" si="2"/>
        <v>#DIV/0!</v>
      </c>
      <c r="G38" s="4"/>
    </row>
    <row r="39" spans="4:7" ht="12.75">
      <c r="D39" s="7" t="e">
        <f t="shared" si="2"/>
        <v>#DIV/0!</v>
      </c>
      <c r="G39" s="4"/>
    </row>
    <row r="40" spans="4:7" ht="12.75">
      <c r="D40" s="1" t="e">
        <f t="shared" si="2"/>
        <v>#DIV/0!</v>
      </c>
      <c r="G40" s="4"/>
    </row>
    <row r="41" spans="4:7" ht="12.75">
      <c r="D41" s="1" t="e">
        <f t="shared" si="2"/>
        <v>#DIV/0!</v>
      </c>
      <c r="G41" s="4"/>
    </row>
    <row r="42" spans="4:7" ht="12.75">
      <c r="D42" s="1" t="e">
        <f t="shared" si="2"/>
        <v>#DIV/0!</v>
      </c>
      <c r="G42" s="4"/>
    </row>
    <row r="43" spans="4:7" ht="12.75">
      <c r="D43" s="1" t="e">
        <f t="shared" si="2"/>
        <v>#DIV/0!</v>
      </c>
      <c r="G43" s="4"/>
    </row>
    <row r="44" ht="12.75">
      <c r="D44" s="1" t="e">
        <f t="shared" si="2"/>
        <v>#DIV/0!</v>
      </c>
    </row>
    <row r="45" ht="12.75">
      <c r="D45" s="1" t="e">
        <f t="shared" si="2"/>
        <v>#DIV/0!</v>
      </c>
    </row>
    <row r="46" ht="12.75">
      <c r="D46" s="1" t="e">
        <f t="shared" si="2"/>
        <v>#DIV/0!</v>
      </c>
    </row>
    <row r="47" ht="12.75">
      <c r="D47" s="1" t="e">
        <f t="shared" si="2"/>
        <v>#DIV/0!</v>
      </c>
    </row>
    <row r="48" ht="12.75">
      <c r="D48" s="7" t="e">
        <f t="shared" si="2"/>
        <v>#DIV/0!</v>
      </c>
    </row>
  </sheetData>
  <mergeCells count="2">
    <mergeCell ref="A8:B8"/>
    <mergeCell ref="F4:I16"/>
  </mergeCells>
  <hyperlinks>
    <hyperlink ref="A2" r:id="rId1" display="www.myrichway.ru"/>
  </hyperlinks>
  <printOptions/>
  <pageMargins left="0.75" right="0.75" top="1" bottom="1" header="0.5" footer="0.5"/>
  <pageSetup horizontalDpi="200" verticalDpi="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vgorbunov</dc:creator>
  <cp:keywords/>
  <dc:description/>
  <cp:lastModifiedBy>User</cp:lastModifiedBy>
  <dcterms:created xsi:type="dcterms:W3CDTF">2007-04-27T09:55:49Z</dcterms:created>
  <dcterms:modified xsi:type="dcterms:W3CDTF">2008-03-12T21:51:59Z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